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burin\Desktop\DONACIJE\2024\Siječanj - lipanj 2024\"/>
    </mc:Choice>
  </mc:AlternateContent>
  <xr:revisionPtr revIDLastSave="0" documentId="13_ncr:1_{B6F57FB6-12DC-46C5-9F26-1862BB0EEB2C}" xr6:coauthVersionLast="47" xr6:coauthVersionMax="47" xr10:uidLastSave="{00000000-0000-0000-0000-000000000000}"/>
  <bookViews>
    <workbookView xWindow="-120" yWindow="-120" windowWidth="25440" windowHeight="15390" firstSheet="4" activeTab="7" xr2:uid="{E37D74D4-4671-423C-A2CC-35C6B9BC1AD2}"/>
  </bookViews>
  <sheets>
    <sheet name="UKUPAN IZVJEŠTAJ" sheetId="1" r:id="rId1"/>
    <sheet name="UO za poslove gradonačelnika" sheetId="6" r:id="rId2"/>
    <sheet name="UO za turizam, gospodarstvo i m" sheetId="11" r:id="rId3"/>
    <sheet name="UO za komunalne djelatnosti" sheetId="5" r:id="rId4"/>
    <sheet name="UO za urbanizam, prostorno plan" sheetId="2" r:id="rId5"/>
    <sheet name="UO za kulturu i baštinu" sheetId="4" r:id="rId6"/>
    <sheet name="UO za obrazovanje, šport, socij" sheetId="10" r:id="rId7"/>
    <sheet name="Služba gradskog vijeća" sheetId="9" r:id="rId8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1" l="1"/>
  <c r="D35" i="4"/>
  <c r="C62" i="10" l="1"/>
  <c r="D16" i="9" l="1"/>
  <c r="D7" i="6" l="1"/>
  <c r="D14" i="5"/>
  <c r="D6" i="2" l="1"/>
  <c r="D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Ivana Burin</author>
  </authors>
  <commentList>
    <comment ref="B2" authorId="0" shapeId="0" xr:uid="{BD6F5E86-574E-425C-A364-7D243F6D69BE}">
      <text>
        <r>
          <rPr>
            <b/>
            <sz val="9"/>
            <color indexed="81"/>
            <rFont val="Tahoma"/>
            <family val="2"/>
            <charset val="238"/>
          </rPr>
          <t>Ivana Burin: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<sst xmlns="http://schemas.openxmlformats.org/spreadsheetml/2006/main" count="287" uniqueCount="173">
  <si>
    <t xml:space="preserve">UPRAVNI ODJEL GRADA DUBROVNIKA </t>
  </si>
  <si>
    <t>DODJELJENE DONACIJE I SPONZORSTVA</t>
  </si>
  <si>
    <t>UPRAVNI ODJEL ZA KULTURU I BAŠTINU</t>
  </si>
  <si>
    <t>UPRAVNI ODJEL ZA POSLOVE GRADONAČELNIKA</t>
  </si>
  <si>
    <t>SLUŽBA GRADSKOG VIJEĆA</t>
  </si>
  <si>
    <t>UPRAVNI ODJEL ZA  KOMUNALNE DJELATNOSTI I MJESNU SAMOUPRAVU</t>
  </si>
  <si>
    <t>UPRAVNI ODJEL ZA OBRAZOVANJE, ŠPORT, SOCIJALNU SKRB I CIVILNO DRUŠTVO</t>
  </si>
  <si>
    <t>UPRAVNI ODJEL ZA URBANIZAM,PROSTORNO PLANIRANJE I ZAŠTITU OKOLIŠA</t>
  </si>
  <si>
    <t>UPRAVNI ODJEL ZA  TURIZAM,GOSPODARSTVO I MORE</t>
  </si>
  <si>
    <t>UKUPNO:</t>
  </si>
  <si>
    <t>REDNI BROJ</t>
  </si>
  <si>
    <t>KORISNIK</t>
  </si>
  <si>
    <t>IZNOS</t>
  </si>
  <si>
    <t>OSNOVA DODJELE</t>
  </si>
  <si>
    <t>UDRUGA FESTA</t>
  </si>
  <si>
    <t>UDRUGA DART</t>
  </si>
  <si>
    <t>DRUŠTVO DUBROVAČKIH PISACA</t>
  </si>
  <si>
    <t>ST LERO</t>
  </si>
  <si>
    <t>KUD KOMOLAC</t>
  </si>
  <si>
    <t>ŠKOLA FILMA ŠIPAN</t>
  </si>
  <si>
    <t>KUU IZVOR ZATON</t>
  </si>
  <si>
    <t>DJEČJI ZBOR DUBROVNIK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</si>
  <si>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</si>
  <si>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</si>
  <si>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</si>
  <si>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</si>
  <si>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</si>
  <si>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</si>
  <si>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</si>
  <si>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</si>
  <si>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</si>
  <si>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</si>
  <si>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</si>
  <si>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</si>
  <si>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</si>
  <si>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</si>
  <si>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</si>
  <si>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</si>
  <si>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</si>
  <si>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</si>
  <si>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</si>
  <si>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</si>
  <si>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</si>
  <si>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</si>
  <si>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</si>
  <si>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</si>
  <si>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</si>
  <si>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</si>
  <si>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</si>
  <si>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</si>
  <si>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Vatrogasna zajednica Grada Dubrovnika</t>
  </si>
  <si>
    <t>DVD Zaton</t>
  </si>
  <si>
    <t>DVD Orašac</t>
  </si>
  <si>
    <t>DVD Koločep</t>
  </si>
  <si>
    <t>DVD Lopud</t>
  </si>
  <si>
    <t>DVD Šipan</t>
  </si>
  <si>
    <t>DVD Rijeka Dubrovačka</t>
  </si>
  <si>
    <t xml:space="preserve">DVD Mravinjac </t>
  </si>
  <si>
    <t>DVD Osojnik</t>
  </si>
  <si>
    <t>DVD Gornja sela</t>
  </si>
  <si>
    <t>Ugovor</t>
  </si>
  <si>
    <t>Zakon o vatrogastvu</t>
  </si>
  <si>
    <t>Dubrovačka biskupija - Župni ured Gospe Velike</t>
  </si>
  <si>
    <t>Hrvatska gorska služba spašavanja stanica Dubrovnik</t>
  </si>
  <si>
    <t>Zaključak gradonačelnika</t>
  </si>
  <si>
    <t>Izravna dodjela (čl. 6., st. 3., alineja 2. Uredbe)</t>
  </si>
  <si>
    <t>OSOVA DODJELE</t>
  </si>
  <si>
    <t>HRVATSKA DEMOKRATSKA ZAJEDNICA</t>
  </si>
  <si>
    <t>HRVATSKA NARODNA STRANKA</t>
  </si>
  <si>
    <t>DUBROVAČKA STRANKA</t>
  </si>
  <si>
    <t>MOST NEZAVISNIH LISTA</t>
  </si>
  <si>
    <t>DUBROVAČKI DEMOKRATSKI SABOR</t>
  </si>
  <si>
    <t>SOCIJALDEMOKRATSKA PARTIJA</t>
  </si>
  <si>
    <t>DV Petar Pan</t>
  </si>
  <si>
    <t>DV Bubamara</t>
  </si>
  <si>
    <t xml:space="preserve">Dubrovački savez športova </t>
  </si>
  <si>
    <t xml:space="preserve">Plivački klub Jug </t>
  </si>
  <si>
    <t xml:space="preserve">Zajednica tehničke kulture Grada Dubrovnika </t>
  </si>
  <si>
    <t>Deša Dubrovnik</t>
  </si>
  <si>
    <t xml:space="preserve">Gradsko društvo Crvenog križa </t>
  </si>
  <si>
    <t>Udruga Poseban prijatelj</t>
  </si>
  <si>
    <t xml:space="preserve">Društvo distrofičara </t>
  </si>
  <si>
    <t xml:space="preserve">Društvo multipleskleroze </t>
  </si>
  <si>
    <t>Udruga za down sindrom</t>
  </si>
  <si>
    <t xml:space="preserve">Centar za neurorazvojnu integraciju </t>
  </si>
  <si>
    <t>Udruga hrvatskih civilnih stradalnika iz Domovinskog rata</t>
  </si>
  <si>
    <t>Udruga branitelja Dubrovnik</t>
  </si>
  <si>
    <t>Ugovor/Zaključak gradonačelnika</t>
  </si>
  <si>
    <t>SRĐ JE GRAD</t>
  </si>
  <si>
    <t>HRVATSKA STRANKA UMIROVLJENIKA</t>
  </si>
  <si>
    <t>HRVATSKI SUVERENISTI</t>
  </si>
  <si>
    <t>DEŠA</t>
  </si>
  <si>
    <t>KUD IVO KULJEVAN</t>
  </si>
  <si>
    <t>UDRUGA SAMOSTALNIH UMJETNIKA DBK</t>
  </si>
  <si>
    <t>UMJETNIČKI STUDIO KANTUNIĆ</t>
  </si>
  <si>
    <t>UDRUGA AUDIOVIZUALNI CENTAR</t>
  </si>
  <si>
    <t>MAŽORETKINJE GRADA</t>
  </si>
  <si>
    <t>UDRUGA POSEBNI PRIJATELJ</t>
  </si>
  <si>
    <t>UDRUGA DUBROVNIK 33/45</t>
  </si>
  <si>
    <t>HRVATSKO AUSTRIJSKO DRUŠTVO</t>
  </si>
  <si>
    <t>UDRUGA DOMINO</t>
  </si>
  <si>
    <t>HRVATSKO DRUŠTVO LIKOVNIH UMJETNIKA</t>
  </si>
  <si>
    <t>GRADSKA GLAZBA DUBROVNIK</t>
  </si>
  <si>
    <t>DV Calimero</t>
  </si>
  <si>
    <t>DU Motion</t>
  </si>
  <si>
    <t>Judo klub Dubrovnik 1966</t>
  </si>
  <si>
    <t>STK Libertas - Marinkolor</t>
  </si>
  <si>
    <t>Taekwon-do klub Shark</t>
  </si>
  <si>
    <t>Badmintonski klub Dubrovnik</t>
  </si>
  <si>
    <t>Udruga ANLI</t>
  </si>
  <si>
    <t>Klub liječenih alkoholičara Dubrovnik</t>
  </si>
  <si>
    <t xml:space="preserve">Udruga Lukjernica </t>
  </si>
  <si>
    <t>Udruga slijepih i slabovidnih osoba</t>
  </si>
  <si>
    <t xml:space="preserve">Udruga gluhih i nagluhih osoba </t>
  </si>
  <si>
    <t>Udruga dva skalina</t>
  </si>
  <si>
    <t>Udruga Rina Mašera</t>
  </si>
  <si>
    <t>Društvo psihologa</t>
  </si>
  <si>
    <t>Zajednica Udruga HVIDRA Dubrpvačko-neretvanske županije</t>
  </si>
  <si>
    <t>Udruga maloljetnih branitelja Domovinskog rata</t>
  </si>
  <si>
    <t>Udruga roditelja poginulih branitelja</t>
  </si>
  <si>
    <t>Udruga antifašista Dubrovnik</t>
  </si>
  <si>
    <t>KNJIGOVODSTVENA VRIJEDNOST</t>
  </si>
  <si>
    <t>Udruga lađara Neretve</t>
  </si>
  <si>
    <t>DONACIJE I SPONZORSTVA ZA RAZDOBLJE SIJEČANJ - LIPANJ 2024.</t>
  </si>
  <si>
    <t>DONACIJE I SPONZORSTVA                                                                                                                            UPRAVNI ODJEL ZA POSLOVE GRADONAČELNIKA                                                                                          1. SIJEČNJA - 30. LIPNJA 2024.</t>
  </si>
  <si>
    <t>DONACIJE I SPONZORSTVA                                                                                                                            UPRAVNI ODJEL ZA TURIZAM, GOSPODARSTVO I MORE                                                                                        1. SIJEČNJA - 30. LIPNJA 2024.</t>
  </si>
  <si>
    <t>Gradsko društvo Crvenog križa</t>
  </si>
  <si>
    <t>UDRUGA LIJEPA NAŠA Međunarodni program Ekoškole u Republici Hrvatskoj  za 2024. godinu</t>
  </si>
  <si>
    <t xml:space="preserve">DONACIJE  I SPONZORSTVA                                                                                                                                                                                                                                                                                                                        UPRAVNI ODJEL ZA URBANIZAM, PROSTORNO PLANIRANJE I ZAŠTITU OKOLIŠA                                                                                                                                                                                                                                 1. SIJEČNJA - 30. LIPNJA 2024.                                                                                                                                                                                                           </t>
  </si>
  <si>
    <t>Odluka o izmjeni i dopuni Odluke o raspoređivanju sredstava iz Proračuna Grada Dubrovnika namijenjenih financiranju političkih stranaka i vijećnika s liste grupe birača Gradskoga vijeća Grada Dubrovnika u 2024. godini</t>
  </si>
  <si>
    <t>Zakon o financiranju javnih potreba u kulturi ("Narodne novine" broj 47/90, 27/93 i 38/09) ; Program javnih potreba u kulturi Grada Dubrovnika za 2024. godinu</t>
  </si>
  <si>
    <t>DONACIJE I SPONZORSTVA                                                                                                                           UPRAVNI ODJEL ZA KULTURU I BAŠTINU                                                                                                                       1. SIJEČNJA - 30. LIPNJA 2024.</t>
  </si>
  <si>
    <t>DRUŠTVO SLAGALICA</t>
  </si>
  <si>
    <t>AR LAZARETI</t>
  </si>
  <si>
    <t>UDRUGA SVE OSTALO JE GLAZBA</t>
  </si>
  <si>
    <t>UO GENIJATOR</t>
  </si>
  <si>
    <t>DRUŠTVO DUBROVAČKIH TROMBUNJERA</t>
  </si>
  <si>
    <t>GLAZBENA RADIONICA SORGO</t>
  </si>
  <si>
    <t>KLAVIRSKI TRIO</t>
  </si>
  <si>
    <t>MJEŠOVITI ZBOR LIBERTAS</t>
  </si>
  <si>
    <t>DUBROVAČKA BISKUPIJA</t>
  </si>
  <si>
    <t>DONACIJE I SPONZORSTVA                                                                                                                      UPRAVNI ODJEL ZA OBRAZOVANJE, ŠPORT, SOCIJALNU SKRB I  CIVILNO DRUŠTVO                                                                                                                                         1. SIJEČNJA - 30. LIPNJA 2024.</t>
  </si>
  <si>
    <t>Program Javnih potreba u predškolskom odgoju i obrazovanju za 2024. godinu</t>
  </si>
  <si>
    <t>Program Javnih potreba u športu Grada Dubrovnika za 2024.</t>
  </si>
  <si>
    <t>Program Javnih potreba u tehničkoj kulturi za 2024.</t>
  </si>
  <si>
    <t>Vaterpolski klub Jug Adriatic osiguranje</t>
  </si>
  <si>
    <t>Jedriličarsko društvo Orsan</t>
  </si>
  <si>
    <t>Judo klub Fortitudo</t>
  </si>
  <si>
    <t>Tenis klub Dubrovnik</t>
  </si>
  <si>
    <t>AK Dubrovnik</t>
  </si>
  <si>
    <t>Hrvatski judo savez</t>
  </si>
  <si>
    <t>Avantura života d.o.o.</t>
  </si>
  <si>
    <t>Mjere socijalnog programa za 2024.</t>
  </si>
  <si>
    <t>Matica umirovljenika Dubrovnik</t>
  </si>
  <si>
    <t>Udruga Slatki život</t>
  </si>
  <si>
    <t>Caritas Dubrovačke biskupije</t>
  </si>
  <si>
    <t>Udruga Audiovitualni centar Dubrovnik</t>
  </si>
  <si>
    <t>Udruga za promicanje prirodnih znanosti</t>
  </si>
  <si>
    <t>Udruga studenata Dubrovnika Libertas</t>
  </si>
  <si>
    <t>Sportska udruga Komolac</t>
  </si>
  <si>
    <t>Centar za karijere mladih Dubrovnik</t>
  </si>
  <si>
    <t>Udruga ESN Dubrovnik</t>
  </si>
  <si>
    <t>Udruga udovica hrvatskih branitelja iz Domovinskog rata</t>
  </si>
  <si>
    <t>Udruga branitelja i veterana vojne policije iz Domovinskog rata</t>
  </si>
  <si>
    <t>Udruga hrvatskih dragovoljaca Domovinskog rata</t>
  </si>
  <si>
    <t>Udruga hrvatskih branitelja Domovinskog rata</t>
  </si>
  <si>
    <t>Udruga specijalne jedinice policije GROF</t>
  </si>
  <si>
    <t>Hrvatsko društvo logoraša</t>
  </si>
  <si>
    <t>Hrvatski domobran Dubrovnik</t>
  </si>
  <si>
    <t>Udruga Daksa</t>
  </si>
  <si>
    <t>Udruga HVIDRA Dubrovnik</t>
  </si>
  <si>
    <t xml:space="preserve">DONACIJE I SPONZORSTVA                                                                                                                                   UPRAVNI ODJEL ZA KOMUNALNE DJELATNOSTI I MJESNU SAMOUPRAVU                                                      1. SIJEČNJA - 30. LIPNJA 2024. </t>
  </si>
  <si>
    <t>DONACIJE I SPONZORSTVA                                                                                                                           SLUŽBA GRADSKOG VIJEĆA                                                                                                                     1. SIJEČNJA - 30. LIPNJA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</si>
</sst>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;\-#,##0.00\ _k_n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u/>
      <sz val="11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u/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0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0" fillId="0" borderId="0"/>
    <xf numFmtId="0" fontId="12" fillId="0" borderId="0"/>
    <xf numFmtId="9" fontId="15" fillId="0" borderId="0" applyFont="0" applyFill="0" applyBorder="0" applyAlignment="0" applyProtection="0"/>
  </cellStyleXfs>
  <cellXfs count="92">
    <xf numFmtId="0" fontId="0" fillId="0" borderId="0" xfId="0"/>
    <xf numFmtId="0" fontId="1" fillId="0" borderId="4" xfId="0" applyFont="1" applyBorder="1"/>
    <xf numFmtId="0" fontId="1" fillId="0" borderId="6" xfId="0" applyFont="1" applyBorder="1"/>
    <xf numFmtId="0" fontId="1" fillId="0" borderId="2" xfId="0" applyFont="1" applyBorder="1" applyAlignment="1">
      <alignment horizontal="center" vertical="center"/>
    </xf>
    <xf numFmtId="4" fontId="5" fillId="0" borderId="3" xfId="0" applyNumberFormat="1" applyFont="1" applyBorder="1"/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0" fontId="6" fillId="0" borderId="5" xfId="0" applyFont="1" applyBorder="1"/>
    <xf numFmtId="164" fontId="5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7" fillId="0" borderId="1" xfId="2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4" fontId="5" fillId="0" borderId="1" xfId="0" applyNumberFormat="1" applyFont="1" applyBorder="1"/>
    <xf numFmtId="0" fontId="8" fillId="3" borderId="1" xfId="0" applyFont="1" applyFill="1" applyBorder="1" applyAlignment="1">
      <alignment horizontal="left" vertical="center"/>
    </xf>
    <xf numFmtId="4" fontId="5" fillId="0" borderId="1" xfId="0" applyNumberFormat="1" applyFont="1" applyBorder="1" applyAlignment="1">
      <alignment horizontal="right" vertical="center"/>
    </xf>
    <xf numFmtId="4" fontId="6" fillId="0" borderId="6" xfId="0" applyNumberFormat="1" applyFont="1" applyBorder="1"/>
    <xf numFmtId="4" fontId="14" fillId="0" borderId="5" xfId="0" applyNumberFormat="1" applyFont="1" applyBorder="1"/>
    <xf numFmtId="164" fontId="14" fillId="0" borderId="5" xfId="0" applyNumberFormat="1" applyFont="1" applyBorder="1" applyAlignment="1">
      <alignment horizontal="right" wrapText="1"/>
    </xf>
    <xf numFmtId="0" fontId="4" fillId="5" borderId="8" xfId="0" applyFont="1" applyFill="1" applyBorder="1" applyAlignment="1">
      <alignment horizontal="left" vertical="center"/>
    </xf>
    <xf numFmtId="0" fontId="4" fillId="5" borderId="9" xfId="0" applyFont="1" applyFill="1" applyBorder="1" applyAlignment="1">
      <alignment wrapText="1"/>
    </xf>
    <xf numFmtId="0" fontId="11" fillId="5" borderId="18" xfId="0" applyFont="1" applyFill="1" applyBorder="1" applyAlignment="1">
      <alignment wrapText="1"/>
    </xf>
    <xf numFmtId="0" fontId="11" fillId="5" borderId="19" xfId="0" applyFont="1" applyFill="1" applyBorder="1"/>
    <xf numFmtId="0" fontId="11" fillId="5" borderId="20" xfId="0" applyFont="1" applyFill="1" applyBorder="1"/>
    <xf numFmtId="0" fontId="9" fillId="5" borderId="18" xfId="0" applyFont="1" applyFill="1" applyBorder="1" applyAlignment="1">
      <alignment horizontal="left" wrapText="1"/>
    </xf>
    <xf numFmtId="0" fontId="9" fillId="5" borderId="19" xfId="0" applyFont="1" applyFill="1" applyBorder="1" applyAlignment="1">
      <alignment horizontal="left"/>
    </xf>
    <xf numFmtId="0" fontId="9" fillId="5" borderId="20" xfId="0" applyFont="1" applyFill="1" applyBorder="1" applyAlignment="1">
      <alignment horizontal="left"/>
    </xf>
    <xf numFmtId="0" fontId="1" fillId="2" borderId="7" xfId="0" applyFont="1" applyFill="1" applyBorder="1"/>
    <xf numFmtId="0" fontId="0" fillId="0" borderId="4" xfId="0" applyBorder="1"/>
    <xf numFmtId="0" fontId="11" fillId="5" borderId="2" xfId="0" applyFont="1" applyFill="1" applyBorder="1" applyAlignment="1">
      <alignment wrapText="1"/>
    </xf>
    <xf numFmtId="0" fontId="11" fillId="5" borderId="1" xfId="0" applyFont="1" applyFill="1" applyBorder="1"/>
    <xf numFmtId="0" fontId="11" fillId="5" borderId="3" xfId="0" applyFont="1" applyFill="1" applyBorder="1"/>
    <xf numFmtId="0" fontId="7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5" fillId="3" borderId="24" xfId="1" applyNumberFormat="1" applyFont="1" applyFill="1" applyBorder="1" applyAlignment="1">
      <alignment horizontal="right" vertical="center" wrapText="1"/>
    </xf>
    <xf numFmtId="0" fontId="7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8" fillId="0" borderId="30" xfId="0" applyFont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11" fillId="5" borderId="19" xfId="0" applyFont="1" applyFill="1" applyBorder="1" applyAlignment="1">
      <alignment wrapText="1"/>
    </xf>
    <xf numFmtId="0" fontId="16" fillId="0" borderId="20" xfId="0" applyFont="1" applyBorder="1" applyAlignment="1">
      <alignment horizontal="center" vertical="center" wrapText="1"/>
    </xf>
    <xf numFmtId="49" fontId="7" fillId="3" borderId="27" xfId="1" applyNumberFormat="1" applyFont="1" applyFill="1" applyBorder="1" applyAlignment="1">
      <alignment horizontal="center" vertical="center" wrapText="1"/>
    </xf>
    <xf numFmtId="0" fontId="7" fillId="3" borderId="24" xfId="1" applyFont="1" applyFill="1" applyBorder="1" applyAlignment="1">
      <alignment vertical="center" wrapText="1"/>
    </xf>
    <xf numFmtId="0" fontId="7" fillId="3" borderId="25" xfId="1" applyFont="1" applyFill="1" applyBorder="1" applyAlignment="1">
      <alignment vertical="center"/>
    </xf>
    <xf numFmtId="0" fontId="7" fillId="3" borderId="0" xfId="1" applyFont="1" applyFill="1" applyAlignment="1">
      <alignment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4" fillId="4" borderId="1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wrapText="1"/>
    </xf>
    <xf numFmtId="0" fontId="5" fillId="4" borderId="16" xfId="0" applyFont="1" applyFill="1" applyBorder="1" applyAlignment="1">
      <alignment wrapText="1"/>
    </xf>
    <xf numFmtId="0" fontId="5" fillId="4" borderId="15" xfId="0" applyFont="1" applyFill="1" applyBorder="1" applyAlignment="1">
      <alignment wrapText="1"/>
    </xf>
    <xf numFmtId="0" fontId="5" fillId="4" borderId="0" xfId="0" applyFont="1" applyFill="1" applyAlignment="1">
      <alignment wrapText="1"/>
    </xf>
    <xf numFmtId="0" fontId="5" fillId="4" borderId="17" xfId="0" applyFont="1" applyFill="1" applyBorder="1" applyAlignment="1">
      <alignment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top" wrapText="1"/>
    </xf>
    <xf numFmtId="0" fontId="7" fillId="0" borderId="17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/>
    </xf>
    <xf numFmtId="0" fontId="8" fillId="0" borderId="3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left" vertical="center" wrapText="1"/>
    </xf>
    <xf numFmtId="4" fontId="5" fillId="0" borderId="8" xfId="0" applyNumberFormat="1" applyFont="1" applyFill="1" applyBorder="1" applyAlignment="1">
      <alignment horizontal="right" vertical="center"/>
    </xf>
    <xf numFmtId="4" fontId="5" fillId="0" borderId="1" xfId="3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vertical="center"/>
    </xf>
    <xf numFmtId="4" fontId="17" fillId="0" borderId="3" xfId="0" applyNumberFormat="1" applyFont="1" applyBorder="1" applyAlignment="1">
      <alignment horizontal="right" vertical="center"/>
    </xf>
    <xf numFmtId="4" fontId="5" fillId="3" borderId="1" xfId="0" applyNumberFormat="1" applyFont="1" applyFill="1" applyBorder="1"/>
  </cellXfs>
  <cellStyles count="4">
    <cellStyle name="Normal" xfId="0" builtinId="0"/>
    <cellStyle name="Normal 2" xfId="1" xr:uid="{1DF57ECD-7F47-42BE-9A60-6F5166FBD3EE}"/>
    <cellStyle name="Normal 3" xfId="2" xr:uid="{93580E57-24F6-4E2E-8A58-CC1C74B60CD3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A1CBE-0E26-4786-8387-7A717EEABAAE}">
  <dimension ref="B1:D12"/>
  <sheetViews>
    <sheetView workbookViewId="0">
      <selection activeCell="D8" sqref="D8"/>
    </sheetView>
  </sheetViews>
  <sheetFormatPr defaultRowHeight="15" x14ac:dyDescent="0.25"/>
  <cols>
    <col min="2" max="2" width="6.5703125" customWidth="1"/>
    <col min="3" max="3" width="73.28515625" customWidth="1"/>
    <col min="4" max="4" width="21.140625" customWidth="1"/>
  </cols>
  <sheetData>
    <row r="1" spans="2:4" ht="15.75" thickBot="1" x14ac:dyDescent="0.3"/>
    <row r="2" spans="2:4" ht="31.5" customHeight="1" thickBot="1" x14ac:dyDescent="0.3">
      <c r="B2" s="51" t="s">
        <v>123</v>
      </c>
      <c r="C2" s="52"/>
      <c r="D2" s="53"/>
    </row>
    <row r="3" spans="2:4" ht="51.75" customHeight="1" x14ac:dyDescent="0.25">
      <c r="B3" s="30"/>
      <c r="C3" s="22" t="s">
        <v>0</v>
      </c>
      <c r="D3" s="23" t="s">
        <v>1</v>
      </c>
    </row>
    <row r="4" spans="2:4" ht="29.25" customHeight="1" x14ac:dyDescent="0.25">
      <c r="B4" s="7" t="s">
        <v>22</v>
      </c>
      <c r="C4" s="5" t="s">
        <v>2</v>
      </c>
      <c r="D4" s="4">
        <v>110221</v>
      </c>
    </row>
    <row r="5" spans="2:4" ht="29.25" customHeight="1" x14ac:dyDescent="0.25">
      <c r="B5" s="7" t="s">
        <v>23</v>
      </c>
      <c r="C5" s="5" t="s">
        <v>3</v>
      </c>
      <c r="D5" s="4">
        <v>43164</v>
      </c>
    </row>
    <row r="6" spans="2:4" ht="30.75" customHeight="1" x14ac:dyDescent="0.25">
      <c r="B6" s="7" t="s">
        <v>24</v>
      </c>
      <c r="C6" s="6" t="s">
        <v>4</v>
      </c>
      <c r="D6" s="4">
        <v>54629</v>
      </c>
    </row>
    <row r="7" spans="2:4" ht="30.75" customHeight="1" x14ac:dyDescent="0.25">
      <c r="B7" s="7" t="s">
        <v>25</v>
      </c>
      <c r="C7" s="6" t="s">
        <v>5</v>
      </c>
      <c r="D7" s="4">
        <v>357850</v>
      </c>
    </row>
    <row r="8" spans="2:4" ht="30" customHeight="1" x14ac:dyDescent="0.25">
      <c r="B8" s="7" t="s">
        <v>26</v>
      </c>
      <c r="C8" s="5" t="s">
        <v>6</v>
      </c>
      <c r="D8" s="90">
        <v>2224909</v>
      </c>
    </row>
    <row r="9" spans="2:4" ht="30" customHeight="1" x14ac:dyDescent="0.25">
      <c r="B9" s="7" t="s">
        <v>27</v>
      </c>
      <c r="C9" s="5" t="s">
        <v>7</v>
      </c>
      <c r="D9" s="4">
        <v>1460</v>
      </c>
    </row>
    <row r="10" spans="2:4" ht="30" customHeight="1" x14ac:dyDescent="0.25">
      <c r="B10" s="7" t="s">
        <v>28</v>
      </c>
      <c r="C10" s="5" t="s">
        <v>8</v>
      </c>
      <c r="D10" s="4">
        <v>38500</v>
      </c>
    </row>
    <row r="11" spans="2:4" ht="29.25" customHeight="1" thickBot="1" x14ac:dyDescent="0.3">
      <c r="B11" s="1"/>
      <c r="C11" s="9" t="s">
        <v>9</v>
      </c>
      <c r="D11" s="19">
        <f>SUM(D4:D10)</f>
        <v>2830733</v>
      </c>
    </row>
    <row r="12" spans="2:4" ht="30.75" customHeight="1" x14ac:dyDescent="0.25"/>
  </sheetData>
  <mergeCells count="1">
    <mergeCell ref="B2:D2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4A3B4-8369-4123-8B43-E5DDA2F95B55}">
  <dimension ref="B1:E7"/>
  <sheetViews>
    <sheetView workbookViewId="0">
      <selection activeCell="B2" sqref="B2:E2"/>
    </sheetView>
  </sheetViews>
  <sheetFormatPr defaultRowHeight="15" x14ac:dyDescent="0.25"/>
  <cols>
    <col min="3" max="3" width="45.85546875" customWidth="1"/>
    <col min="4" max="4" width="18" customWidth="1"/>
    <col min="5" max="5" width="27.5703125" customWidth="1"/>
  </cols>
  <sheetData>
    <row r="1" spans="2:5" ht="19.5" customHeight="1" thickBot="1" x14ac:dyDescent="0.3"/>
    <row r="2" spans="2:5" ht="62.1" customHeight="1" thickBot="1" x14ac:dyDescent="0.3">
      <c r="B2" s="54" t="s">
        <v>124</v>
      </c>
      <c r="C2" s="55"/>
      <c r="D2" s="55"/>
      <c r="E2" s="56"/>
    </row>
    <row r="3" spans="2:5" ht="30.75" x14ac:dyDescent="0.25">
      <c r="B3" s="24" t="s">
        <v>10</v>
      </c>
      <c r="C3" s="25" t="s">
        <v>11</v>
      </c>
      <c r="D3" s="25" t="s">
        <v>12</v>
      </c>
      <c r="E3" s="26" t="s">
        <v>13</v>
      </c>
    </row>
    <row r="4" spans="2:5" ht="27.95" customHeight="1" x14ac:dyDescent="0.25">
      <c r="B4" s="7" t="s">
        <v>22</v>
      </c>
      <c r="C4" s="17" t="s">
        <v>62</v>
      </c>
      <c r="D4" s="18">
        <v>664</v>
      </c>
      <c r="E4" s="15" t="s">
        <v>64</v>
      </c>
    </row>
    <row r="5" spans="2:5" ht="27.95" customHeight="1" x14ac:dyDescent="0.25">
      <c r="B5" s="7" t="s">
        <v>23</v>
      </c>
      <c r="C5" s="17" t="s">
        <v>63</v>
      </c>
      <c r="D5" s="18">
        <v>30000</v>
      </c>
      <c r="E5" s="15" t="s">
        <v>60</v>
      </c>
    </row>
    <row r="6" spans="2:5" ht="36.75" customHeight="1" x14ac:dyDescent="0.25">
      <c r="B6" s="7" t="s">
        <v>24</v>
      </c>
      <c r="C6" s="17" t="s">
        <v>122</v>
      </c>
      <c r="D6" s="18">
        <v>12500</v>
      </c>
      <c r="E6" s="36" t="s">
        <v>87</v>
      </c>
    </row>
    <row r="7" spans="2:5" ht="27.95" customHeight="1" thickBot="1" x14ac:dyDescent="0.3">
      <c r="B7" s="1"/>
      <c r="C7" s="9" t="s">
        <v>9</v>
      </c>
      <c r="D7" s="20">
        <f>SUM(D4:D6)</f>
        <v>43164</v>
      </c>
      <c r="E7" s="2"/>
    </row>
  </sheetData>
  <mergeCells count="1">
    <mergeCell ref="B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86456-ED72-4335-BA2D-2B00B7F2292F}">
  <dimension ref="B1:E5"/>
  <sheetViews>
    <sheetView workbookViewId="0">
      <selection activeCell="E4" sqref="E4"/>
    </sheetView>
  </sheetViews>
  <sheetFormatPr defaultRowHeight="15" x14ac:dyDescent="0.25"/>
  <cols>
    <col min="2" max="2" width="8.140625" bestFit="1" customWidth="1"/>
    <col min="3" max="3" width="46.42578125" bestFit="1" customWidth="1"/>
    <col min="4" max="4" width="23.5703125" customWidth="1"/>
    <col min="5" max="5" width="24.5703125" bestFit="1" customWidth="1"/>
  </cols>
  <sheetData>
    <row r="1" spans="2:5" ht="15.75" thickBot="1" x14ac:dyDescent="0.3"/>
    <row r="2" spans="2:5" ht="62.1" customHeight="1" thickBot="1" x14ac:dyDescent="0.3">
      <c r="B2" s="54" t="s">
        <v>125</v>
      </c>
      <c r="C2" s="55"/>
      <c r="D2" s="55"/>
      <c r="E2" s="56"/>
    </row>
    <row r="3" spans="2:5" ht="60.75" x14ac:dyDescent="0.25">
      <c r="B3" s="24" t="s">
        <v>10</v>
      </c>
      <c r="C3" s="25" t="s">
        <v>11</v>
      </c>
      <c r="D3" s="45" t="s">
        <v>121</v>
      </c>
      <c r="E3" s="26" t="s">
        <v>13</v>
      </c>
    </row>
    <row r="4" spans="2:5" s="12" customFormat="1" ht="84.75" customHeight="1" x14ac:dyDescent="0.25">
      <c r="B4" s="42">
        <v>1</v>
      </c>
      <c r="C4" s="43" t="s">
        <v>126</v>
      </c>
      <c r="D4" s="44">
        <v>38500</v>
      </c>
      <c r="E4" s="36" t="s">
        <v>60</v>
      </c>
    </row>
    <row r="5" spans="2:5" ht="18.75" thickBot="1" x14ac:dyDescent="0.3">
      <c r="B5" s="1"/>
      <c r="C5" s="9" t="s">
        <v>9</v>
      </c>
      <c r="D5" s="20">
        <f>SUM(D4:D4)</f>
        <v>38500</v>
      </c>
      <c r="E5" s="2"/>
    </row>
  </sheetData>
  <mergeCells count="1">
    <mergeCell ref="B2:E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C89DE-1493-476F-A637-7D54672FD833}">
  <dimension ref="B1:I14"/>
  <sheetViews>
    <sheetView workbookViewId="0">
      <selection activeCell="H7" sqref="H7"/>
    </sheetView>
  </sheetViews>
  <sheetFormatPr defaultRowHeight="15" x14ac:dyDescent="0.25"/>
  <cols>
    <col min="3" max="3" width="34.140625" customWidth="1"/>
    <col min="4" max="4" width="18.28515625" customWidth="1"/>
    <col min="5" max="5" width="27.28515625" customWidth="1"/>
  </cols>
  <sheetData>
    <row r="1" spans="2:9" ht="15.75" thickBot="1" x14ac:dyDescent="0.3"/>
    <row r="2" spans="2:9" ht="63" customHeight="1" thickBot="1" x14ac:dyDescent="0.3">
      <c r="B2" s="54" t="s">
        <v>171</v>
      </c>
      <c r="C2" s="57"/>
      <c r="D2" s="57"/>
      <c r="E2" s="58"/>
      <c r="F2" s="12"/>
      <c r="G2" s="12"/>
      <c r="H2" s="12"/>
      <c r="I2" s="13"/>
    </row>
    <row r="3" spans="2:9" ht="30.75" x14ac:dyDescent="0.25">
      <c r="B3" s="24" t="s">
        <v>10</v>
      </c>
      <c r="C3" s="25" t="s">
        <v>11</v>
      </c>
      <c r="D3" s="25" t="s">
        <v>12</v>
      </c>
      <c r="E3" s="26" t="s">
        <v>13</v>
      </c>
    </row>
    <row r="4" spans="2:9" ht="27.95" customHeight="1" x14ac:dyDescent="0.25">
      <c r="B4" s="3" t="s">
        <v>22</v>
      </c>
      <c r="C4" s="14" t="s">
        <v>50</v>
      </c>
      <c r="D4" s="91">
        <v>262500</v>
      </c>
      <c r="E4" s="59" t="s">
        <v>61</v>
      </c>
    </row>
    <row r="5" spans="2:9" ht="27.95" customHeight="1" x14ac:dyDescent="0.25">
      <c r="B5" s="3" t="s">
        <v>23</v>
      </c>
      <c r="C5" s="14" t="s">
        <v>51</v>
      </c>
      <c r="D5" s="91">
        <v>30850</v>
      </c>
      <c r="E5" s="60"/>
    </row>
    <row r="6" spans="2:9" ht="27.95" customHeight="1" x14ac:dyDescent="0.25">
      <c r="B6" s="3" t="s">
        <v>24</v>
      </c>
      <c r="C6" s="14" t="s">
        <v>52</v>
      </c>
      <c r="D6" s="91">
        <v>3120</v>
      </c>
      <c r="E6" s="60"/>
    </row>
    <row r="7" spans="2:9" ht="27.95" customHeight="1" x14ac:dyDescent="0.25">
      <c r="B7" s="3" t="s">
        <v>25</v>
      </c>
      <c r="C7" s="14" t="s">
        <v>53</v>
      </c>
      <c r="D7" s="91">
        <v>4020</v>
      </c>
      <c r="E7" s="60"/>
    </row>
    <row r="8" spans="2:9" ht="27.95" customHeight="1" x14ac:dyDescent="0.25">
      <c r="B8" s="3" t="s">
        <v>26</v>
      </c>
      <c r="C8" s="14" t="s">
        <v>54</v>
      </c>
      <c r="D8" s="91">
        <v>14220</v>
      </c>
      <c r="E8" s="60"/>
    </row>
    <row r="9" spans="2:9" ht="27.95" customHeight="1" x14ac:dyDescent="0.25">
      <c r="B9" s="3" t="s">
        <v>27</v>
      </c>
      <c r="C9" s="14" t="s">
        <v>55</v>
      </c>
      <c r="D9" s="91">
        <v>6120</v>
      </c>
      <c r="E9" s="60"/>
    </row>
    <row r="10" spans="2:9" ht="27.95" customHeight="1" x14ac:dyDescent="0.25">
      <c r="B10" s="3" t="s">
        <v>28</v>
      </c>
      <c r="C10" s="14" t="s">
        <v>56</v>
      </c>
      <c r="D10" s="91">
        <v>18300</v>
      </c>
      <c r="E10" s="60"/>
    </row>
    <row r="11" spans="2:9" ht="27.95" customHeight="1" x14ac:dyDescent="0.25">
      <c r="B11" s="3" t="s">
        <v>29</v>
      </c>
      <c r="C11" s="14" t="s">
        <v>57</v>
      </c>
      <c r="D11" s="91">
        <v>1500</v>
      </c>
      <c r="E11" s="60"/>
    </row>
    <row r="12" spans="2:9" ht="27.95" customHeight="1" x14ac:dyDescent="0.25">
      <c r="B12" s="3" t="s">
        <v>30</v>
      </c>
      <c r="C12" s="14" t="s">
        <v>58</v>
      </c>
      <c r="D12" s="91">
        <v>15000</v>
      </c>
      <c r="E12" s="60"/>
    </row>
    <row r="13" spans="2:9" ht="27.95" customHeight="1" x14ac:dyDescent="0.25">
      <c r="B13" s="3" t="s">
        <v>31</v>
      </c>
      <c r="C13" s="14" t="s">
        <v>59</v>
      </c>
      <c r="D13" s="91">
        <v>2220</v>
      </c>
      <c r="E13" s="61"/>
    </row>
    <row r="14" spans="2:9" ht="27.95" customHeight="1" thickBot="1" x14ac:dyDescent="0.3">
      <c r="B14" s="1"/>
      <c r="C14" s="9" t="s">
        <v>9</v>
      </c>
      <c r="D14" s="20">
        <f>SUM(D4:D13)</f>
        <v>357850</v>
      </c>
      <c r="E14" s="2"/>
    </row>
  </sheetData>
  <mergeCells count="2">
    <mergeCell ref="B2:E2"/>
    <mergeCell ref="E4:E13"/>
  </mergeCells>
  <pageMargins left="0.7" right="0.7" top="0.75" bottom="0.75" header="0.3" footer="0.3"/>
  <pageSetup paperSize="9" orientation="landscape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7C80D-D5A5-4395-9F8B-9EE25324D4DD}">
  <dimension ref="B1:E17"/>
  <sheetViews>
    <sheetView workbookViewId="0">
      <selection activeCell="C10" sqref="C10"/>
    </sheetView>
  </sheetViews>
  <sheetFormatPr defaultRowHeight="15" x14ac:dyDescent="0.25"/>
  <cols>
    <col min="2" max="2" width="9.140625" customWidth="1"/>
    <col min="3" max="3" width="36.85546875" customWidth="1"/>
    <col min="4" max="4" width="19.7109375" customWidth="1"/>
    <col min="5" max="5" width="36.7109375" customWidth="1"/>
  </cols>
  <sheetData>
    <row r="1" spans="2:5" ht="15.75" thickBot="1" x14ac:dyDescent="0.3"/>
    <row r="2" spans="2:5" ht="32.1" customHeight="1" x14ac:dyDescent="0.25">
      <c r="B2" s="62" t="s">
        <v>128</v>
      </c>
      <c r="C2" s="63"/>
      <c r="D2" s="63"/>
      <c r="E2" s="64"/>
    </row>
    <row r="3" spans="2:5" ht="32.1" customHeight="1" thickBot="1" x14ac:dyDescent="0.3">
      <c r="B3" s="65"/>
      <c r="C3" s="66"/>
      <c r="D3" s="66"/>
      <c r="E3" s="67"/>
    </row>
    <row r="4" spans="2:5" ht="30" customHeight="1" thickBot="1" x14ac:dyDescent="0.3">
      <c r="B4" s="27" t="s">
        <v>10</v>
      </c>
      <c r="C4" s="28" t="s">
        <v>11</v>
      </c>
      <c r="D4" s="28" t="s">
        <v>12</v>
      </c>
      <c r="E4" s="29" t="s">
        <v>13</v>
      </c>
    </row>
    <row r="5" spans="2:5" ht="48" customHeight="1" x14ac:dyDescent="0.25">
      <c r="B5" s="3" t="s">
        <v>22</v>
      </c>
      <c r="C5" s="8" t="s">
        <v>127</v>
      </c>
      <c r="D5" s="10">
        <v>1460</v>
      </c>
      <c r="E5" s="46" t="s">
        <v>65</v>
      </c>
    </row>
    <row r="6" spans="2:5" ht="30.75" customHeight="1" thickBot="1" x14ac:dyDescent="0.3">
      <c r="B6" s="1"/>
      <c r="C6" s="9" t="s">
        <v>9</v>
      </c>
      <c r="D6" s="21">
        <f>SUM(D5)</f>
        <v>1460</v>
      </c>
      <c r="E6" s="2"/>
    </row>
    <row r="12" spans="2:5" x14ac:dyDescent="0.25">
      <c r="E12" s="11"/>
    </row>
    <row r="17" spans="5:5" x14ac:dyDescent="0.25">
      <c r="E17" s="12"/>
    </row>
  </sheetData>
  <mergeCells count="1">
    <mergeCell ref="B2:E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B50A8-648D-432A-AB27-7D6BEB63F185}">
  <dimension ref="B1:E86"/>
  <sheetViews>
    <sheetView workbookViewId="0">
      <selection activeCell="M34" sqref="M34"/>
    </sheetView>
  </sheetViews>
  <sheetFormatPr defaultRowHeight="15" x14ac:dyDescent="0.25"/>
  <cols>
    <col min="3" max="3" width="29.140625" customWidth="1"/>
    <col min="4" max="4" width="18.28515625" customWidth="1"/>
    <col min="5" max="5" width="27.5703125" customWidth="1"/>
  </cols>
  <sheetData>
    <row r="1" spans="2:5" ht="14.25" customHeight="1" thickBot="1" x14ac:dyDescent="0.3"/>
    <row r="2" spans="2:5" ht="21" customHeight="1" x14ac:dyDescent="0.25">
      <c r="B2" s="62" t="s">
        <v>131</v>
      </c>
      <c r="C2" s="68"/>
      <c r="D2" s="68"/>
      <c r="E2" s="69"/>
    </row>
    <row r="3" spans="2:5" ht="21" customHeight="1" x14ac:dyDescent="0.25">
      <c r="B3" s="70"/>
      <c r="C3" s="71"/>
      <c r="D3" s="71"/>
      <c r="E3" s="72"/>
    </row>
    <row r="4" spans="2:5" ht="21" customHeight="1" thickBot="1" x14ac:dyDescent="0.3">
      <c r="B4" s="73"/>
      <c r="C4" s="74"/>
      <c r="D4" s="74"/>
      <c r="E4" s="75"/>
    </row>
    <row r="5" spans="2:5" ht="30.75" x14ac:dyDescent="0.25">
      <c r="B5" s="24" t="s">
        <v>10</v>
      </c>
      <c r="C5" s="25" t="s">
        <v>11</v>
      </c>
      <c r="D5" s="25" t="s">
        <v>12</v>
      </c>
      <c r="E5" s="26" t="s">
        <v>13</v>
      </c>
    </row>
    <row r="6" spans="2:5" ht="27.95" customHeight="1" x14ac:dyDescent="0.25">
      <c r="B6" s="47" t="s">
        <v>22</v>
      </c>
      <c r="C6" s="48" t="s">
        <v>91</v>
      </c>
      <c r="D6" s="37">
        <v>6500</v>
      </c>
      <c r="E6" s="76" t="s">
        <v>130</v>
      </c>
    </row>
    <row r="7" spans="2:5" ht="27.95" customHeight="1" x14ac:dyDescent="0.25">
      <c r="B7" s="47" t="s">
        <v>23</v>
      </c>
      <c r="C7" s="48" t="s">
        <v>14</v>
      </c>
      <c r="D7" s="37">
        <v>4600</v>
      </c>
      <c r="E7" s="77"/>
    </row>
    <row r="8" spans="2:5" ht="27.95" customHeight="1" x14ac:dyDescent="0.25">
      <c r="B8" s="47" t="s">
        <v>24</v>
      </c>
      <c r="C8" s="49" t="s">
        <v>102</v>
      </c>
      <c r="D8" s="37">
        <v>6160</v>
      </c>
      <c r="E8" s="77"/>
    </row>
    <row r="9" spans="2:5" ht="27.95" customHeight="1" x14ac:dyDescent="0.25">
      <c r="B9" s="47" t="s">
        <v>25</v>
      </c>
      <c r="C9" s="50" t="s">
        <v>15</v>
      </c>
      <c r="D9" s="37">
        <v>2000</v>
      </c>
      <c r="E9" s="77"/>
    </row>
    <row r="10" spans="2:5" ht="27.95" customHeight="1" x14ac:dyDescent="0.25">
      <c r="B10" s="47" t="s">
        <v>26</v>
      </c>
      <c r="C10" s="48" t="s">
        <v>92</v>
      </c>
      <c r="D10" s="37">
        <v>3800</v>
      </c>
      <c r="E10" s="77"/>
    </row>
    <row r="11" spans="2:5" ht="27.95" customHeight="1" x14ac:dyDescent="0.25">
      <c r="B11" s="47" t="s">
        <v>27</v>
      </c>
      <c r="C11" s="48" t="s">
        <v>93</v>
      </c>
      <c r="D11" s="37">
        <v>1500</v>
      </c>
      <c r="E11" s="77"/>
    </row>
    <row r="12" spans="2:5" ht="27.95" customHeight="1" x14ac:dyDescent="0.25">
      <c r="B12" s="47" t="s">
        <v>28</v>
      </c>
      <c r="C12" s="48" t="s">
        <v>94</v>
      </c>
      <c r="D12" s="37">
        <v>1500</v>
      </c>
      <c r="E12" s="77"/>
    </row>
    <row r="13" spans="2:5" ht="27.95" customHeight="1" x14ac:dyDescent="0.25">
      <c r="B13" s="47" t="s">
        <v>29</v>
      </c>
      <c r="C13" s="48" t="s">
        <v>16</v>
      </c>
      <c r="D13" s="37">
        <v>6500</v>
      </c>
      <c r="E13" s="77"/>
    </row>
    <row r="14" spans="2:5" ht="27.95" customHeight="1" x14ac:dyDescent="0.25">
      <c r="B14" s="47" t="s">
        <v>30</v>
      </c>
      <c r="C14" s="48" t="s">
        <v>17</v>
      </c>
      <c r="D14" s="37">
        <v>5200</v>
      </c>
      <c r="E14" s="77"/>
    </row>
    <row r="15" spans="2:5" ht="27.95" customHeight="1" x14ac:dyDescent="0.25">
      <c r="B15" s="47" t="s">
        <v>31</v>
      </c>
      <c r="C15" s="48" t="s">
        <v>95</v>
      </c>
      <c r="D15" s="37">
        <v>1500</v>
      </c>
      <c r="E15" s="77"/>
    </row>
    <row r="16" spans="2:5" ht="27.95" customHeight="1" x14ac:dyDescent="0.25">
      <c r="B16" s="47" t="s">
        <v>32</v>
      </c>
      <c r="C16" s="48" t="s">
        <v>132</v>
      </c>
      <c r="D16" s="37">
        <v>660</v>
      </c>
      <c r="E16" s="77"/>
    </row>
    <row r="17" spans="2:5" ht="27.95" customHeight="1" x14ac:dyDescent="0.25">
      <c r="B17" s="47" t="s">
        <v>33</v>
      </c>
      <c r="C17" s="48" t="s">
        <v>133</v>
      </c>
      <c r="D17" s="37">
        <v>6000</v>
      </c>
      <c r="E17" s="77"/>
    </row>
    <row r="18" spans="2:5" ht="27.95" customHeight="1" x14ac:dyDescent="0.25">
      <c r="B18" s="47" t="s">
        <v>34</v>
      </c>
      <c r="C18" s="48" t="s">
        <v>20</v>
      </c>
      <c r="D18" s="37">
        <v>1875</v>
      </c>
      <c r="E18" s="77"/>
    </row>
    <row r="19" spans="2:5" ht="27.95" customHeight="1" x14ac:dyDescent="0.25">
      <c r="B19" s="47" t="s">
        <v>35</v>
      </c>
      <c r="C19" s="48" t="s">
        <v>134</v>
      </c>
      <c r="D19" s="37">
        <v>2000</v>
      </c>
      <c r="E19" s="77"/>
    </row>
    <row r="20" spans="2:5" ht="27.95" customHeight="1" x14ac:dyDescent="0.25">
      <c r="B20" s="47" t="s">
        <v>36</v>
      </c>
      <c r="C20" s="48" t="s">
        <v>96</v>
      </c>
      <c r="D20" s="37">
        <v>4750</v>
      </c>
      <c r="E20" s="77"/>
    </row>
    <row r="21" spans="2:5" ht="27.95" customHeight="1" x14ac:dyDescent="0.25">
      <c r="B21" s="47" t="s">
        <v>37</v>
      </c>
      <c r="C21" s="48" t="s">
        <v>135</v>
      </c>
      <c r="D21" s="37">
        <v>800</v>
      </c>
      <c r="E21" s="77"/>
    </row>
    <row r="22" spans="2:5" ht="27.95" customHeight="1" x14ac:dyDescent="0.25">
      <c r="B22" s="47" t="s">
        <v>38</v>
      </c>
      <c r="C22" s="48" t="s">
        <v>97</v>
      </c>
      <c r="D22" s="37">
        <v>1950</v>
      </c>
      <c r="E22" s="77"/>
    </row>
    <row r="23" spans="2:5" ht="27.95" customHeight="1" x14ac:dyDescent="0.25">
      <c r="B23" s="47" t="s">
        <v>39</v>
      </c>
      <c r="C23" s="48" t="s">
        <v>136</v>
      </c>
      <c r="D23" s="37">
        <v>6700</v>
      </c>
      <c r="E23" s="77"/>
    </row>
    <row r="24" spans="2:5" ht="27.95" customHeight="1" x14ac:dyDescent="0.25">
      <c r="B24" s="47" t="s">
        <v>40</v>
      </c>
      <c r="C24" s="48" t="s">
        <v>98</v>
      </c>
      <c r="D24" s="37">
        <v>3000</v>
      </c>
      <c r="E24" s="77"/>
    </row>
    <row r="25" spans="2:5" ht="27.95" customHeight="1" x14ac:dyDescent="0.25">
      <c r="B25" s="47" t="s">
        <v>41</v>
      </c>
      <c r="C25" s="48" t="s">
        <v>19</v>
      </c>
      <c r="D25" s="37">
        <v>11566</v>
      </c>
      <c r="E25" s="77"/>
    </row>
    <row r="26" spans="2:5" ht="27.95" customHeight="1" x14ac:dyDescent="0.25">
      <c r="B26" s="47" t="s">
        <v>42</v>
      </c>
      <c r="C26" s="48" t="s">
        <v>99</v>
      </c>
      <c r="D26" s="37">
        <v>660</v>
      </c>
      <c r="E26" s="77"/>
    </row>
    <row r="27" spans="2:5" ht="27.95" customHeight="1" x14ac:dyDescent="0.25">
      <c r="B27" s="47" t="s">
        <v>43</v>
      </c>
      <c r="C27" s="48" t="s">
        <v>137</v>
      </c>
      <c r="D27" s="37">
        <v>4800</v>
      </c>
      <c r="E27" s="77"/>
    </row>
    <row r="28" spans="2:5" ht="27.95" customHeight="1" x14ac:dyDescent="0.25">
      <c r="B28" s="47" t="s">
        <v>44</v>
      </c>
      <c r="C28" s="48" t="s">
        <v>21</v>
      </c>
      <c r="D28" s="37">
        <v>3000</v>
      </c>
      <c r="E28" s="77"/>
    </row>
    <row r="29" spans="2:5" ht="27.95" customHeight="1" x14ac:dyDescent="0.25">
      <c r="B29" s="47" t="s">
        <v>45</v>
      </c>
      <c r="C29" s="48" t="s">
        <v>101</v>
      </c>
      <c r="D29" s="37">
        <v>6000</v>
      </c>
      <c r="E29" s="77"/>
    </row>
    <row r="30" spans="2:5" ht="27.95" customHeight="1" x14ac:dyDescent="0.25">
      <c r="B30" s="47" t="s">
        <v>46</v>
      </c>
      <c r="C30" s="48" t="s">
        <v>18</v>
      </c>
      <c r="D30" s="37">
        <v>7000</v>
      </c>
      <c r="E30" s="77"/>
    </row>
    <row r="31" spans="2:5" ht="27.95" customHeight="1" x14ac:dyDescent="0.25">
      <c r="B31" s="47" t="s">
        <v>47</v>
      </c>
      <c r="C31" s="48" t="s">
        <v>138</v>
      </c>
      <c r="D31" s="37">
        <v>1300</v>
      </c>
      <c r="E31" s="77"/>
    </row>
    <row r="32" spans="2:5" ht="27.95" customHeight="1" x14ac:dyDescent="0.25">
      <c r="B32" s="47" t="s">
        <v>48</v>
      </c>
      <c r="C32" s="48" t="s">
        <v>100</v>
      </c>
      <c r="D32" s="37">
        <v>1600</v>
      </c>
      <c r="E32" s="77"/>
    </row>
    <row r="33" spans="2:5" ht="27.95" customHeight="1" x14ac:dyDescent="0.25">
      <c r="B33" s="47" t="s">
        <v>49</v>
      </c>
      <c r="C33" s="48" t="s">
        <v>139</v>
      </c>
      <c r="D33" s="37">
        <v>7000</v>
      </c>
      <c r="E33" s="77"/>
    </row>
    <row r="34" spans="2:5" ht="27.95" customHeight="1" x14ac:dyDescent="0.25">
      <c r="B34" s="47" t="s">
        <v>49</v>
      </c>
      <c r="C34" s="48" t="s">
        <v>140</v>
      </c>
      <c r="D34" s="37">
        <v>300</v>
      </c>
      <c r="E34" s="77"/>
    </row>
    <row r="35" spans="2:5" ht="27.95" customHeight="1" thickBot="1" x14ac:dyDescent="0.3">
      <c r="B35" s="1"/>
      <c r="C35" s="9" t="s">
        <v>9</v>
      </c>
      <c r="D35" s="20">
        <f>SUM(D6:D34)</f>
        <v>110221</v>
      </c>
      <c r="E35" s="78"/>
    </row>
    <row r="36" spans="2:5" ht="27.95" customHeight="1" x14ac:dyDescent="0.25"/>
    <row r="37" spans="2:5" ht="27.95" customHeight="1" x14ac:dyDescent="0.25"/>
    <row r="38" spans="2:5" ht="27.95" customHeight="1" x14ac:dyDescent="0.25"/>
    <row r="39" spans="2:5" ht="27.95" customHeight="1" x14ac:dyDescent="0.25"/>
    <row r="40" spans="2:5" ht="20.100000000000001" customHeight="1" x14ac:dyDescent="0.25"/>
    <row r="41" spans="2:5" ht="20.100000000000001" customHeight="1" x14ac:dyDescent="0.25"/>
    <row r="42" spans="2:5" ht="20.100000000000001" customHeight="1" x14ac:dyDescent="0.25"/>
    <row r="43" spans="2:5" ht="20.100000000000001" customHeight="1" x14ac:dyDescent="0.25"/>
    <row r="44" spans="2:5" ht="20.100000000000001" customHeight="1" x14ac:dyDescent="0.25"/>
    <row r="45" spans="2:5" ht="20.100000000000001" customHeight="1" x14ac:dyDescent="0.25"/>
    <row r="46" spans="2:5" ht="20.100000000000001" customHeight="1" x14ac:dyDescent="0.25"/>
    <row r="47" spans="2:5" ht="20.100000000000001" customHeight="1" x14ac:dyDescent="0.25"/>
    <row r="48" spans="2:5" ht="20.100000000000001" customHeight="1" x14ac:dyDescent="0.25"/>
    <row r="49" ht="20.100000000000001" customHeight="1" x14ac:dyDescent="0.25"/>
    <row r="50" ht="20.100000000000001" customHeight="1" x14ac:dyDescent="0.25"/>
    <row r="51" ht="20.100000000000001" customHeight="1" x14ac:dyDescent="0.25"/>
    <row r="52" ht="20.100000000000001" customHeight="1" x14ac:dyDescent="0.25"/>
    <row r="53" ht="20.100000000000001" customHeight="1" x14ac:dyDescent="0.25"/>
    <row r="54" ht="20.100000000000001" customHeight="1" x14ac:dyDescent="0.25"/>
    <row r="55" ht="20.100000000000001" customHeight="1" x14ac:dyDescent="0.25"/>
    <row r="56" ht="20.100000000000001" customHeight="1" x14ac:dyDescent="0.25"/>
    <row r="57" ht="20.100000000000001" customHeight="1" x14ac:dyDescent="0.25"/>
    <row r="58" ht="20.100000000000001" customHeight="1" x14ac:dyDescent="0.25"/>
    <row r="59" ht="20.100000000000001" customHeight="1" x14ac:dyDescent="0.25"/>
    <row r="60" ht="20.100000000000001" customHeight="1" x14ac:dyDescent="0.25"/>
    <row r="61" ht="20.100000000000001" customHeight="1" x14ac:dyDescent="0.25"/>
    <row r="62" ht="20.100000000000001" customHeight="1" x14ac:dyDescent="0.25"/>
    <row r="63" ht="20.100000000000001" customHeight="1" x14ac:dyDescent="0.25"/>
    <row r="64" ht="20.100000000000001" customHeight="1" x14ac:dyDescent="0.25"/>
    <row r="65" ht="20.100000000000001" customHeight="1" x14ac:dyDescent="0.25"/>
    <row r="66" ht="20.100000000000001" customHeight="1" x14ac:dyDescent="0.25"/>
    <row r="67" ht="20.100000000000001" customHeight="1" x14ac:dyDescent="0.25"/>
    <row r="68" ht="20.100000000000001" customHeight="1" x14ac:dyDescent="0.25"/>
    <row r="69" ht="20.100000000000001" customHeight="1" x14ac:dyDescent="0.25"/>
    <row r="70" ht="20.100000000000001" customHeight="1" x14ac:dyDescent="0.25"/>
    <row r="71" ht="20.100000000000001" customHeight="1" x14ac:dyDescent="0.25"/>
    <row r="72" ht="20.100000000000001" customHeight="1" x14ac:dyDescent="0.25"/>
    <row r="73" ht="20.100000000000001" customHeight="1" x14ac:dyDescent="0.25"/>
    <row r="74" ht="20.100000000000001" customHeight="1" x14ac:dyDescent="0.25"/>
    <row r="75" ht="20.100000000000001" customHeight="1" x14ac:dyDescent="0.25"/>
    <row r="76" ht="20.100000000000001" customHeight="1" x14ac:dyDescent="0.25"/>
    <row r="77" ht="20.100000000000001" customHeight="1" x14ac:dyDescent="0.25"/>
    <row r="78" ht="20.100000000000001" customHeight="1" x14ac:dyDescent="0.25"/>
    <row r="79" ht="20.100000000000001" customHeight="1" x14ac:dyDescent="0.25"/>
    <row r="80" ht="20.100000000000001" customHeight="1" x14ac:dyDescent="0.25"/>
    <row r="81" ht="20.100000000000001" customHeight="1" x14ac:dyDescent="0.25"/>
    <row r="82" ht="20.100000000000001" customHeight="1" x14ac:dyDescent="0.25"/>
    <row r="83" ht="20.100000000000001" customHeight="1" x14ac:dyDescent="0.25"/>
    <row r="84" ht="20.100000000000001" customHeight="1" x14ac:dyDescent="0.25"/>
    <row r="85" ht="20.100000000000001" customHeight="1" x14ac:dyDescent="0.25"/>
    <row r="86" ht="20.100000000000001" customHeight="1" x14ac:dyDescent="0.25"/>
  </sheetData>
  <mergeCells count="2">
    <mergeCell ref="B2:E4"/>
    <mergeCell ref="E6:E3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5D698-ACC9-4566-A515-CFA79571040E}">
  <dimension ref="A1:D62"/>
  <sheetViews>
    <sheetView workbookViewId="0">
      <selection activeCell="C62" sqref="C62"/>
    </sheetView>
  </sheetViews>
  <sheetFormatPr defaultRowHeight="15" x14ac:dyDescent="0.25"/>
  <cols>
    <col min="2" max="2" width="36.42578125" customWidth="1"/>
    <col min="3" max="3" width="18.28515625" customWidth="1"/>
    <col min="4" max="4" width="27.42578125" customWidth="1"/>
  </cols>
  <sheetData>
    <row r="1" spans="1:4" ht="50.1" customHeight="1" x14ac:dyDescent="0.25">
      <c r="A1" s="62" t="s">
        <v>141</v>
      </c>
      <c r="B1" s="68"/>
      <c r="C1" s="68"/>
      <c r="D1" s="69"/>
    </row>
    <row r="2" spans="1:4" x14ac:dyDescent="0.25">
      <c r="A2" s="70"/>
      <c r="B2" s="71"/>
      <c r="C2" s="71"/>
      <c r="D2" s="72"/>
    </row>
    <row r="3" spans="1:4" ht="15.75" thickBot="1" x14ac:dyDescent="0.3">
      <c r="A3" s="73"/>
      <c r="B3" s="74"/>
      <c r="C3" s="74"/>
      <c r="D3" s="75"/>
    </row>
    <row r="4" spans="1:4" ht="30.75" x14ac:dyDescent="0.25">
      <c r="A4" s="24" t="s">
        <v>10</v>
      </c>
      <c r="B4" s="25" t="s">
        <v>11</v>
      </c>
      <c r="C4" s="25" t="s">
        <v>12</v>
      </c>
      <c r="D4" s="26" t="s">
        <v>66</v>
      </c>
    </row>
    <row r="5" spans="1:4" ht="48" customHeight="1" x14ac:dyDescent="0.25">
      <c r="B5" s="82" t="s">
        <v>73</v>
      </c>
      <c r="C5" s="83">
        <v>19670</v>
      </c>
      <c r="D5" s="84" t="s">
        <v>142</v>
      </c>
    </row>
    <row r="6" spans="1:4" ht="48" customHeight="1" x14ac:dyDescent="0.25">
      <c r="A6" s="7">
        <v>1</v>
      </c>
      <c r="B6" s="82" t="s">
        <v>74</v>
      </c>
      <c r="C6" s="83">
        <v>23891</v>
      </c>
      <c r="D6" s="84" t="s">
        <v>142</v>
      </c>
    </row>
    <row r="7" spans="1:4" ht="48" customHeight="1" x14ac:dyDescent="0.25">
      <c r="A7" s="7">
        <v>2</v>
      </c>
      <c r="B7" s="82" t="s">
        <v>103</v>
      </c>
      <c r="C7" s="83">
        <v>71778</v>
      </c>
      <c r="D7" s="84" t="s">
        <v>142</v>
      </c>
    </row>
    <row r="8" spans="1:4" ht="48" customHeight="1" x14ac:dyDescent="0.25">
      <c r="A8" s="7">
        <v>3</v>
      </c>
      <c r="B8" s="85" t="s">
        <v>75</v>
      </c>
      <c r="C8" s="83">
        <v>1393186</v>
      </c>
      <c r="D8" s="84" t="s">
        <v>143</v>
      </c>
    </row>
    <row r="9" spans="1:4" ht="48" customHeight="1" x14ac:dyDescent="0.25">
      <c r="A9" s="7">
        <v>4</v>
      </c>
      <c r="B9" s="85" t="s">
        <v>104</v>
      </c>
      <c r="C9" s="83">
        <v>89300</v>
      </c>
      <c r="D9" s="86" t="s">
        <v>143</v>
      </c>
    </row>
    <row r="10" spans="1:4" ht="48" customHeight="1" x14ac:dyDescent="0.25">
      <c r="A10" s="7">
        <v>5</v>
      </c>
      <c r="B10" s="85" t="s">
        <v>76</v>
      </c>
      <c r="C10" s="87">
        <v>25120</v>
      </c>
      <c r="D10" s="86" t="s">
        <v>143</v>
      </c>
    </row>
    <row r="11" spans="1:4" ht="48" customHeight="1" x14ac:dyDescent="0.25">
      <c r="A11" s="7">
        <v>6</v>
      </c>
      <c r="B11" s="85" t="s">
        <v>105</v>
      </c>
      <c r="C11" s="87">
        <v>14520</v>
      </c>
      <c r="D11" s="86" t="s">
        <v>143</v>
      </c>
    </row>
    <row r="12" spans="1:4" ht="48" customHeight="1" x14ac:dyDescent="0.25">
      <c r="A12" s="7">
        <v>7</v>
      </c>
      <c r="B12" s="85" t="s">
        <v>106</v>
      </c>
      <c r="C12" s="87">
        <v>14315</v>
      </c>
      <c r="D12" s="84" t="s">
        <v>143</v>
      </c>
    </row>
    <row r="13" spans="1:4" ht="48" customHeight="1" x14ac:dyDescent="0.25">
      <c r="A13" s="7">
        <v>8</v>
      </c>
      <c r="B13" s="85" t="s">
        <v>107</v>
      </c>
      <c r="C13" s="87">
        <v>15620</v>
      </c>
      <c r="D13" s="84" t="s">
        <v>143</v>
      </c>
    </row>
    <row r="14" spans="1:4" ht="48" customHeight="1" x14ac:dyDescent="0.25">
      <c r="A14" s="7">
        <v>9</v>
      </c>
      <c r="B14" s="85" t="s">
        <v>108</v>
      </c>
      <c r="C14" s="87">
        <v>11880</v>
      </c>
      <c r="D14" s="84" t="s">
        <v>143</v>
      </c>
    </row>
    <row r="15" spans="1:4" ht="48" customHeight="1" x14ac:dyDescent="0.25">
      <c r="A15" s="7">
        <v>10</v>
      </c>
      <c r="B15" s="85" t="s">
        <v>145</v>
      </c>
      <c r="C15" s="87">
        <v>20000</v>
      </c>
      <c r="D15" s="84" t="s">
        <v>143</v>
      </c>
    </row>
    <row r="16" spans="1:4" ht="48" customHeight="1" x14ac:dyDescent="0.25">
      <c r="A16" s="7">
        <v>11</v>
      </c>
      <c r="B16" s="85" t="s">
        <v>146</v>
      </c>
      <c r="C16" s="87">
        <v>8800</v>
      </c>
      <c r="D16" s="84" t="s">
        <v>143</v>
      </c>
    </row>
    <row r="17" spans="1:4" ht="48" customHeight="1" x14ac:dyDescent="0.25">
      <c r="A17" s="7">
        <v>12</v>
      </c>
      <c r="B17" s="85" t="s">
        <v>147</v>
      </c>
      <c r="C17" s="87">
        <v>12467</v>
      </c>
      <c r="D17" s="84" t="s">
        <v>143</v>
      </c>
    </row>
    <row r="18" spans="1:4" ht="48" customHeight="1" x14ac:dyDescent="0.25">
      <c r="A18" s="7">
        <v>13</v>
      </c>
      <c r="B18" s="85" t="s">
        <v>148</v>
      </c>
      <c r="C18" s="87">
        <v>16200</v>
      </c>
      <c r="D18" s="84" t="s">
        <v>143</v>
      </c>
    </row>
    <row r="19" spans="1:4" ht="48" customHeight="1" x14ac:dyDescent="0.25">
      <c r="A19" s="7">
        <v>14</v>
      </c>
      <c r="B19" s="85" t="s">
        <v>149</v>
      </c>
      <c r="C19" s="87">
        <v>16200</v>
      </c>
      <c r="D19" s="84" t="s">
        <v>143</v>
      </c>
    </row>
    <row r="20" spans="1:4" ht="48" customHeight="1" x14ac:dyDescent="0.25">
      <c r="A20" s="7">
        <v>15</v>
      </c>
      <c r="B20" s="85" t="s">
        <v>150</v>
      </c>
      <c r="C20" s="87">
        <v>60500</v>
      </c>
      <c r="D20" s="84" t="s">
        <v>143</v>
      </c>
    </row>
    <row r="21" spans="1:4" ht="48" customHeight="1" x14ac:dyDescent="0.25">
      <c r="A21" s="7">
        <v>16</v>
      </c>
      <c r="B21" s="85" t="s">
        <v>151</v>
      </c>
      <c r="C21" s="87">
        <v>66360</v>
      </c>
      <c r="D21" s="84" t="s">
        <v>143</v>
      </c>
    </row>
    <row r="22" spans="1:4" ht="48" customHeight="1" x14ac:dyDescent="0.25">
      <c r="A22" s="7">
        <v>17</v>
      </c>
      <c r="B22" s="85" t="s">
        <v>77</v>
      </c>
      <c r="C22" s="87">
        <v>29200</v>
      </c>
      <c r="D22" s="84" t="s">
        <v>144</v>
      </c>
    </row>
    <row r="23" spans="1:4" ht="48" customHeight="1" x14ac:dyDescent="0.25">
      <c r="A23" s="7">
        <v>18</v>
      </c>
      <c r="B23" s="85" t="s">
        <v>157</v>
      </c>
      <c r="C23" s="87">
        <v>3675</v>
      </c>
      <c r="D23" s="84" t="s">
        <v>152</v>
      </c>
    </row>
    <row r="24" spans="1:4" ht="48" customHeight="1" x14ac:dyDescent="0.25">
      <c r="A24" s="7">
        <v>19</v>
      </c>
      <c r="B24" s="85" t="s">
        <v>79</v>
      </c>
      <c r="C24" s="87">
        <v>91500</v>
      </c>
      <c r="D24" s="84" t="s">
        <v>152</v>
      </c>
    </row>
    <row r="25" spans="1:4" ht="48" customHeight="1" x14ac:dyDescent="0.25">
      <c r="A25" s="7">
        <v>20</v>
      </c>
      <c r="B25" s="85" t="s">
        <v>153</v>
      </c>
      <c r="C25" s="87">
        <v>5163</v>
      </c>
      <c r="D25" s="84" t="s">
        <v>152</v>
      </c>
    </row>
    <row r="26" spans="1:4" ht="48" customHeight="1" x14ac:dyDescent="0.25">
      <c r="A26" s="7">
        <v>21</v>
      </c>
      <c r="B26" s="85" t="s">
        <v>78</v>
      </c>
      <c r="C26" s="87">
        <v>24558</v>
      </c>
      <c r="D26" s="84" t="s">
        <v>152</v>
      </c>
    </row>
    <row r="27" spans="1:4" ht="48" customHeight="1" x14ac:dyDescent="0.25">
      <c r="A27" s="7">
        <v>22</v>
      </c>
      <c r="B27" s="85" t="s">
        <v>158</v>
      </c>
      <c r="C27" s="83">
        <v>3896</v>
      </c>
      <c r="D27" s="84" t="s">
        <v>152</v>
      </c>
    </row>
    <row r="28" spans="1:4" ht="48" customHeight="1" x14ac:dyDescent="0.25">
      <c r="A28" s="7">
        <v>23</v>
      </c>
      <c r="B28" s="85" t="s">
        <v>109</v>
      </c>
      <c r="C28" s="87">
        <v>3091</v>
      </c>
      <c r="D28" s="84" t="s">
        <v>152</v>
      </c>
    </row>
    <row r="29" spans="1:4" ht="48" customHeight="1" x14ac:dyDescent="0.25">
      <c r="A29" s="7">
        <v>24</v>
      </c>
      <c r="B29" s="85" t="s">
        <v>110</v>
      </c>
      <c r="C29" s="83">
        <v>2352</v>
      </c>
      <c r="D29" s="84" t="s">
        <v>152</v>
      </c>
    </row>
    <row r="30" spans="1:4" ht="48" customHeight="1" x14ac:dyDescent="0.25">
      <c r="A30" s="7">
        <v>25</v>
      </c>
      <c r="B30" s="82" t="s">
        <v>111</v>
      </c>
      <c r="C30" s="83">
        <v>7212</v>
      </c>
      <c r="D30" s="84" t="s">
        <v>152</v>
      </c>
    </row>
    <row r="31" spans="1:4" ht="48" customHeight="1" x14ac:dyDescent="0.25">
      <c r="A31" s="7">
        <v>26</v>
      </c>
      <c r="B31" s="82" t="s">
        <v>80</v>
      </c>
      <c r="C31" s="83">
        <v>11629</v>
      </c>
      <c r="D31" s="84" t="s">
        <v>152</v>
      </c>
    </row>
    <row r="32" spans="1:4" ht="48" customHeight="1" x14ac:dyDescent="0.25">
      <c r="A32" s="7">
        <v>27</v>
      </c>
      <c r="B32" s="85" t="s">
        <v>112</v>
      </c>
      <c r="C32" s="87">
        <v>4645</v>
      </c>
      <c r="D32" s="84" t="s">
        <v>152</v>
      </c>
    </row>
    <row r="33" spans="1:4" ht="48" customHeight="1" x14ac:dyDescent="0.25">
      <c r="A33" s="7">
        <v>28</v>
      </c>
      <c r="B33" s="85" t="s">
        <v>81</v>
      </c>
      <c r="C33" s="87">
        <v>4645</v>
      </c>
      <c r="D33" s="84" t="s">
        <v>152</v>
      </c>
    </row>
    <row r="34" spans="1:4" ht="48" customHeight="1" x14ac:dyDescent="0.25">
      <c r="A34" s="7">
        <v>29</v>
      </c>
      <c r="B34" s="85" t="s">
        <v>82</v>
      </c>
      <c r="C34" s="87">
        <v>5309</v>
      </c>
      <c r="D34" s="84" t="s">
        <v>152</v>
      </c>
    </row>
    <row r="35" spans="1:4" ht="48" customHeight="1" x14ac:dyDescent="0.25">
      <c r="A35" s="7">
        <v>30</v>
      </c>
      <c r="B35" s="85" t="s">
        <v>83</v>
      </c>
      <c r="C35" s="87">
        <v>3982</v>
      </c>
      <c r="D35" s="84" t="s">
        <v>152</v>
      </c>
    </row>
    <row r="36" spans="1:4" ht="48" customHeight="1" x14ac:dyDescent="0.25">
      <c r="A36" s="7">
        <v>31</v>
      </c>
      <c r="B36" s="85" t="s">
        <v>113</v>
      </c>
      <c r="C36" s="87">
        <v>4645</v>
      </c>
      <c r="D36" s="84" t="s">
        <v>152</v>
      </c>
    </row>
    <row r="37" spans="1:4" ht="48" customHeight="1" x14ac:dyDescent="0.25">
      <c r="A37" s="7">
        <v>32</v>
      </c>
      <c r="B37" s="85" t="s">
        <v>114</v>
      </c>
      <c r="C37" s="87">
        <v>17408</v>
      </c>
      <c r="D37" s="84" t="s">
        <v>152</v>
      </c>
    </row>
    <row r="38" spans="1:4" ht="48" customHeight="1" x14ac:dyDescent="0.25">
      <c r="A38" s="7">
        <v>33</v>
      </c>
      <c r="B38" s="85" t="s">
        <v>115</v>
      </c>
      <c r="C38" s="87">
        <v>6636</v>
      </c>
      <c r="D38" s="84" t="s">
        <v>152</v>
      </c>
    </row>
    <row r="39" spans="1:4" ht="48" customHeight="1" x14ac:dyDescent="0.25">
      <c r="A39" s="7">
        <v>34</v>
      </c>
      <c r="B39" s="85" t="s">
        <v>84</v>
      </c>
      <c r="C39" s="87">
        <v>1991</v>
      </c>
      <c r="D39" s="84" t="s">
        <v>152</v>
      </c>
    </row>
    <row r="40" spans="1:4" ht="48" customHeight="1" x14ac:dyDescent="0.25">
      <c r="A40" s="7">
        <v>35</v>
      </c>
      <c r="B40" s="85" t="s">
        <v>116</v>
      </c>
      <c r="C40" s="87">
        <v>2890</v>
      </c>
      <c r="D40" s="84" t="s">
        <v>152</v>
      </c>
    </row>
    <row r="41" spans="1:4" ht="48" customHeight="1" x14ac:dyDescent="0.25">
      <c r="A41" s="7">
        <v>36</v>
      </c>
      <c r="B41" s="85" t="s">
        <v>154</v>
      </c>
      <c r="C41" s="87">
        <v>2666</v>
      </c>
      <c r="D41" s="84" t="s">
        <v>152</v>
      </c>
    </row>
    <row r="42" spans="1:4" ht="48" customHeight="1" x14ac:dyDescent="0.25">
      <c r="A42" s="7">
        <v>37</v>
      </c>
      <c r="B42" s="85" t="s">
        <v>155</v>
      </c>
      <c r="C42" s="87">
        <v>5528</v>
      </c>
      <c r="D42" s="84" t="s">
        <v>152</v>
      </c>
    </row>
    <row r="43" spans="1:4" ht="48" customHeight="1" x14ac:dyDescent="0.25">
      <c r="A43" s="7">
        <v>38</v>
      </c>
      <c r="B43" s="85" t="s">
        <v>156</v>
      </c>
      <c r="C43" s="87">
        <v>31411</v>
      </c>
      <c r="D43" s="84" t="s">
        <v>152</v>
      </c>
    </row>
    <row r="44" spans="1:4" ht="48" customHeight="1" x14ac:dyDescent="0.25">
      <c r="A44" s="7">
        <v>39</v>
      </c>
      <c r="B44" s="85" t="s">
        <v>159</v>
      </c>
      <c r="C44" s="87">
        <v>3475</v>
      </c>
      <c r="D44" s="84" t="s">
        <v>152</v>
      </c>
    </row>
    <row r="45" spans="1:4" ht="48" customHeight="1" x14ac:dyDescent="0.25">
      <c r="A45" s="7">
        <v>40</v>
      </c>
      <c r="B45" s="85" t="s">
        <v>160</v>
      </c>
      <c r="C45" s="87">
        <v>3476</v>
      </c>
      <c r="D45" s="84" t="s">
        <v>152</v>
      </c>
    </row>
    <row r="46" spans="1:4" ht="48" customHeight="1" x14ac:dyDescent="0.25">
      <c r="A46" s="7">
        <v>41</v>
      </c>
      <c r="B46" s="85" t="s">
        <v>161</v>
      </c>
      <c r="C46" s="87">
        <v>3070</v>
      </c>
      <c r="D46" s="84" t="s">
        <v>152</v>
      </c>
    </row>
    <row r="47" spans="1:4" ht="48" customHeight="1" x14ac:dyDescent="0.25">
      <c r="A47" s="7">
        <v>42</v>
      </c>
      <c r="B47" s="82" t="s">
        <v>117</v>
      </c>
      <c r="C47" s="83">
        <v>4475</v>
      </c>
      <c r="D47" s="84" t="s">
        <v>152</v>
      </c>
    </row>
    <row r="48" spans="1:4" ht="48" customHeight="1" x14ac:dyDescent="0.25">
      <c r="A48" s="7">
        <v>43</v>
      </c>
      <c r="B48" s="82" t="s">
        <v>118</v>
      </c>
      <c r="C48" s="88">
        <v>3261</v>
      </c>
      <c r="D48" s="84" t="s">
        <v>152</v>
      </c>
    </row>
    <row r="49" spans="1:4" ht="48" customHeight="1" x14ac:dyDescent="0.25">
      <c r="A49" s="7">
        <v>44</v>
      </c>
      <c r="B49" s="82" t="s">
        <v>162</v>
      </c>
      <c r="C49" s="88">
        <v>4100</v>
      </c>
      <c r="D49" s="84" t="s">
        <v>152</v>
      </c>
    </row>
    <row r="50" spans="1:4" ht="48" customHeight="1" x14ac:dyDescent="0.25">
      <c r="A50" s="7">
        <v>45</v>
      </c>
      <c r="B50" s="89" t="s">
        <v>119</v>
      </c>
      <c r="C50" s="83">
        <v>3545</v>
      </c>
      <c r="D50" s="84" t="s">
        <v>152</v>
      </c>
    </row>
    <row r="51" spans="1:4" ht="48" customHeight="1" x14ac:dyDescent="0.25">
      <c r="A51" s="7">
        <v>46</v>
      </c>
      <c r="B51" s="82" t="s">
        <v>85</v>
      </c>
      <c r="C51" s="83">
        <v>3210</v>
      </c>
      <c r="D51" s="84" t="s">
        <v>152</v>
      </c>
    </row>
    <row r="52" spans="1:4" ht="48" customHeight="1" x14ac:dyDescent="0.25">
      <c r="A52" s="7">
        <v>47</v>
      </c>
      <c r="B52" s="89" t="s">
        <v>86</v>
      </c>
      <c r="C52" s="83">
        <v>1700</v>
      </c>
      <c r="D52" s="84" t="s">
        <v>152</v>
      </c>
    </row>
    <row r="53" spans="1:4" ht="48" customHeight="1" x14ac:dyDescent="0.25">
      <c r="A53" s="7">
        <v>48</v>
      </c>
      <c r="B53" s="82" t="s">
        <v>163</v>
      </c>
      <c r="C53" s="83">
        <v>1900</v>
      </c>
      <c r="D53" s="84" t="s">
        <v>152</v>
      </c>
    </row>
    <row r="54" spans="1:4" ht="48" customHeight="1" x14ac:dyDescent="0.25">
      <c r="A54" s="7">
        <v>49</v>
      </c>
      <c r="B54" s="82" t="s">
        <v>164</v>
      </c>
      <c r="C54" s="83">
        <v>2647</v>
      </c>
      <c r="D54" s="84" t="s">
        <v>152</v>
      </c>
    </row>
    <row r="55" spans="1:4" ht="48" customHeight="1" x14ac:dyDescent="0.25">
      <c r="A55" s="7">
        <v>50</v>
      </c>
      <c r="B55" s="82" t="s">
        <v>165</v>
      </c>
      <c r="C55" s="83">
        <v>4395</v>
      </c>
      <c r="D55" s="84" t="s">
        <v>152</v>
      </c>
    </row>
    <row r="56" spans="1:4" ht="48" customHeight="1" x14ac:dyDescent="0.25">
      <c r="A56" s="7">
        <v>51</v>
      </c>
      <c r="B56" s="82" t="s">
        <v>166</v>
      </c>
      <c r="C56" s="83">
        <v>5000</v>
      </c>
      <c r="D56" s="84" t="s">
        <v>152</v>
      </c>
    </row>
    <row r="57" spans="1:4" ht="48" customHeight="1" x14ac:dyDescent="0.25">
      <c r="A57" s="7">
        <v>52</v>
      </c>
      <c r="B57" s="82" t="s">
        <v>167</v>
      </c>
      <c r="C57" s="83">
        <v>2300</v>
      </c>
      <c r="D57" s="84" t="s">
        <v>152</v>
      </c>
    </row>
    <row r="58" spans="1:4" ht="48" customHeight="1" x14ac:dyDescent="0.25">
      <c r="A58" s="7">
        <v>53</v>
      </c>
      <c r="B58" s="82" t="s">
        <v>168</v>
      </c>
      <c r="C58" s="83">
        <v>4244</v>
      </c>
      <c r="D58" s="84" t="s">
        <v>152</v>
      </c>
    </row>
    <row r="59" spans="1:4" ht="48" customHeight="1" x14ac:dyDescent="0.25">
      <c r="A59" s="7">
        <v>54</v>
      </c>
      <c r="B59" s="82" t="s">
        <v>169</v>
      </c>
      <c r="C59" s="83">
        <v>4827</v>
      </c>
      <c r="D59" s="84" t="s">
        <v>152</v>
      </c>
    </row>
    <row r="60" spans="1:4" ht="48" customHeight="1" x14ac:dyDescent="0.25">
      <c r="A60" s="7">
        <v>55</v>
      </c>
      <c r="B60" s="82" t="s">
        <v>170</v>
      </c>
      <c r="C60" s="83">
        <v>11520</v>
      </c>
      <c r="D60" s="84" t="s">
        <v>152</v>
      </c>
    </row>
    <row r="61" spans="1:4" ht="48" customHeight="1" x14ac:dyDescent="0.25">
      <c r="A61" s="7">
        <v>56</v>
      </c>
      <c r="B61" s="89" t="s">
        <v>120</v>
      </c>
      <c r="C61" s="83">
        <v>3925</v>
      </c>
      <c r="D61" s="84" t="s">
        <v>152</v>
      </c>
    </row>
    <row r="62" spans="1:4" ht="18.75" thickBot="1" x14ac:dyDescent="0.3">
      <c r="A62" s="38"/>
      <c r="B62" s="39" t="s">
        <v>9</v>
      </c>
      <c r="C62" s="41">
        <f>SUM(C3:C61)</f>
        <v>2224909</v>
      </c>
      <c r="D62" s="40"/>
    </row>
  </sheetData>
  <mergeCells count="1">
    <mergeCell ref="A1:D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15CB2-12E0-48D2-AFF9-3AB549476E64}">
  <dimension ref="B2:E16"/>
  <sheetViews>
    <sheetView tabSelected="1" workbookViewId="0">
      <selection activeCell="B6" sqref="B6"/>
    </sheetView>
  </sheetViews>
  <sheetFormatPr defaultRowHeight="15" x14ac:dyDescent="0.25"/>
  <cols>
    <col min="3" max="3" width="27.85546875" customWidth="1"/>
    <col min="4" max="4" width="18.140625" customWidth="1"/>
    <col min="5" max="5" width="27.85546875" customWidth="1"/>
  </cols>
  <sheetData>
    <row r="2" spans="2:5" ht="15.75" thickBot="1" x14ac:dyDescent="0.3"/>
    <row r="3" spans="2:5" ht="23.1" customHeight="1" x14ac:dyDescent="0.25">
      <c r="B3" s="62" t="s">
        <v>172</v>
      </c>
      <c r="C3" s="68"/>
      <c r="D3" s="68"/>
      <c r="E3" s="69"/>
    </row>
    <row r="4" spans="2:5" ht="23.1" customHeight="1" x14ac:dyDescent="0.25">
      <c r="B4" s="70"/>
      <c r="C4" s="71"/>
      <c r="D4" s="71"/>
      <c r="E4" s="72"/>
    </row>
    <row r="5" spans="2:5" ht="23.1" customHeight="1" thickBot="1" x14ac:dyDescent="0.3">
      <c r="B5" s="73"/>
      <c r="C5" s="74"/>
      <c r="D5" s="74"/>
      <c r="E5" s="75"/>
    </row>
    <row r="6" spans="2:5" ht="30" customHeight="1" x14ac:dyDescent="0.25">
      <c r="B6" s="32" t="s">
        <v>10</v>
      </c>
      <c r="C6" s="33" t="s">
        <v>11</v>
      </c>
      <c r="D6" s="33" t="s">
        <v>12</v>
      </c>
      <c r="E6" s="34" t="s">
        <v>13</v>
      </c>
    </row>
    <row r="7" spans="2:5" ht="27.95" customHeight="1" x14ac:dyDescent="0.25">
      <c r="B7" s="7" t="s">
        <v>22</v>
      </c>
      <c r="C7" s="35" t="s">
        <v>67</v>
      </c>
      <c r="D7" s="16">
        <v>14215</v>
      </c>
      <c r="E7" s="79" t="s">
        <v>129</v>
      </c>
    </row>
    <row r="8" spans="2:5" ht="27.95" customHeight="1" x14ac:dyDescent="0.25">
      <c r="B8" s="7" t="s">
        <v>23</v>
      </c>
      <c r="C8" s="35" t="s">
        <v>68</v>
      </c>
      <c r="D8" s="16">
        <v>2787</v>
      </c>
      <c r="E8" s="80"/>
    </row>
    <row r="9" spans="2:5" ht="27.95" customHeight="1" x14ac:dyDescent="0.25">
      <c r="B9" s="7" t="s">
        <v>24</v>
      </c>
      <c r="C9" s="35" t="s">
        <v>69</v>
      </c>
      <c r="D9" s="16">
        <v>5853</v>
      </c>
      <c r="E9" s="80"/>
    </row>
    <row r="10" spans="2:5" ht="27.95" customHeight="1" x14ac:dyDescent="0.25">
      <c r="B10" s="7" t="s">
        <v>25</v>
      </c>
      <c r="C10" s="35" t="s">
        <v>70</v>
      </c>
      <c r="D10" s="16">
        <v>2787</v>
      </c>
      <c r="E10" s="80"/>
    </row>
    <row r="11" spans="2:5" ht="27.95" customHeight="1" x14ac:dyDescent="0.25">
      <c r="B11" s="7" t="s">
        <v>26</v>
      </c>
      <c r="C11" s="35" t="s">
        <v>71</v>
      </c>
      <c r="D11" s="16">
        <v>8640.5</v>
      </c>
      <c r="E11" s="80"/>
    </row>
    <row r="12" spans="2:5" ht="27.95" customHeight="1" x14ac:dyDescent="0.25">
      <c r="B12" s="7" t="s">
        <v>27</v>
      </c>
      <c r="C12" s="35" t="s">
        <v>72</v>
      </c>
      <c r="D12" s="16">
        <v>5853</v>
      </c>
      <c r="E12" s="80"/>
    </row>
    <row r="13" spans="2:5" ht="27.95" customHeight="1" x14ac:dyDescent="0.25">
      <c r="B13" s="7" t="s">
        <v>28</v>
      </c>
      <c r="C13" s="35" t="s">
        <v>88</v>
      </c>
      <c r="D13" s="16">
        <v>8640.5</v>
      </c>
      <c r="E13" s="80"/>
    </row>
    <row r="14" spans="2:5" ht="27.95" customHeight="1" x14ac:dyDescent="0.25">
      <c r="B14" s="7" t="s">
        <v>29</v>
      </c>
      <c r="C14" s="35" t="s">
        <v>89</v>
      </c>
      <c r="D14" s="16">
        <v>3066</v>
      </c>
      <c r="E14" s="80"/>
    </row>
    <row r="15" spans="2:5" ht="27.95" customHeight="1" x14ac:dyDescent="0.25">
      <c r="B15" s="7" t="s">
        <v>30</v>
      </c>
      <c r="C15" s="35" t="s">
        <v>90</v>
      </c>
      <c r="D15" s="16">
        <v>2787</v>
      </c>
      <c r="E15" s="80"/>
    </row>
    <row r="16" spans="2:5" ht="27.95" customHeight="1" thickBot="1" x14ac:dyDescent="0.3">
      <c r="B16" s="31"/>
      <c r="C16" s="9" t="s">
        <v>9</v>
      </c>
      <c r="D16" s="20">
        <f>SUM(D7:D15)</f>
        <v>54629</v>
      </c>
      <c r="E16" s="81"/>
    </row>
  </sheetData>
  <mergeCells count="2">
    <mergeCell ref="B3:E5"/>
    <mergeCell ref="E7:E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UKUPAN IZVJEŠTAJ</vt:lpstr>
      <vt:lpstr>UO za poslove gradonačelnika</vt:lpstr>
      <vt:lpstr>UO za turizam, gospodarstvo i m</vt:lpstr>
      <vt:lpstr>UO za komunalne djelatnosti</vt:lpstr>
      <vt:lpstr>UO za urbanizam, prostorno plan</vt:lpstr>
      <vt:lpstr>UO za kulturu i baštinu</vt:lpstr>
      <vt:lpstr>UO za obrazovanje, šport, socij</vt:lpstr>
      <vt:lpstr>Služba gradskog vijeća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Burin</dc:creator>
  <cp:lastModifiedBy>Ivana Burin</cp:lastModifiedBy>
  <cp:lastPrinted>2024-03-05T09:58:46Z</cp:lastPrinted>
  <dcterms:created xsi:type="dcterms:W3CDTF">2019-09-23T08:58:04Z</dcterms:created>
  <dcterms:modified xsi:type="dcterms:W3CDTF">2024-10-22T11:00:11Z</dcterms:modified>
</cp:coreProperties>
</file>